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9" i="1"/>
  <c r="H19"/>
  <c r="I19"/>
  <c r="J19" l="1"/>
  <c r="I35"/>
  <c r="H12"/>
  <c r="I12"/>
  <c r="J12"/>
  <c r="G12"/>
  <c r="G38" l="1"/>
  <c r="I38" l="1"/>
</calcChain>
</file>

<file path=xl/sharedStrings.xml><?xml version="1.0" encoding="utf-8"?>
<sst xmlns="http://schemas.openxmlformats.org/spreadsheetml/2006/main" count="160" uniqueCount="91">
  <si>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</si>
  <si>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</si>
  <si>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</si>
  <si>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</si>
  <si>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</si>
  <si>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</si>
  <si>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</si>
  <si>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</si>
  <si>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</si>
  <si>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</si>
  <si>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</si>
  <si>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</si>
  <si>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</si>
  <si>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</si>
  <si>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</si>
  <si>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</si>
  <si>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</si>
  <si>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</si>
  <si>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</si>
  <si>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</si>
  <si>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</si>
  <si>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</si>
  <si>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</si>
  <si>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</si>
  <si>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</si>
  <si>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</si>
  <si>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</si>
  <si>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</si>
  <si>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</si>
  <si>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</si>
  <si>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</si>
  <si>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</si>
  <si>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</si>
  <si>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</si>
  <si>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</si>
  <si>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</si>
  <si>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</si>
  <si>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</si>
  <si>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</si>
  <si>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</si>
  <si>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</si>
  <si>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</si>
  <si>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</si>
  <si>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</si>
  <si>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</si>
  <si>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</si>
  <si>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</si>
  <si>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</si>
  <si>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</si>
  <si>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</si>
  <si>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</si>
  <si>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</si>
  <si>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</si>
  <si>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</si>
  <si>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</si>
  <si>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</si>
  <si>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</si>
  <si>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</si>
  <si>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</si>
  <si>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</si>
  <si>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</si>
  <si>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</si>
  <si>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Корегування ПКД, експертний звіт та проведення Реконструкції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</si>
  <si>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</si>
  <si>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</si>
  <si>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</si>
  <si>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</si>
  <si>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</si>
  <si>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Реконструкція системи теплопостачання Козелецької ЗОШ І-ІІІ ст. №3 по вул. Свято-Преображенська, 32 а., смт.Козелець, Чернігівська обл.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</si>
  <si>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</si>
  <si>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</si>
  <si>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</si>
  <si>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</si>
  <si>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</si>
  <si>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</si>
  <si>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</si>
  <si>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</si>
  <si>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</si>
  <si>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</si>
  <si>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</si>
  <si>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</si>
  <si>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</si>
  <si>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</si>
  <si>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</si>
  <si>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</si>
  <si>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</si>
  <si>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</si>
  <si>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</si>
  <si>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</si>
  <si>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 xml:space="preserve">Додаток 6 до рішення 
шістнадцятої сесії селищної ради восьмого 
скликання від 26 листопада 2021 року № 01-16/VIII                                                                             </t>
  </si>
  <si>
    <t xml:space="preserve">Секретар селищної ради                                                                               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</si>
</sst>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3" quotePrefix="1" applyNumberFormat="1" applyFont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0" fontId="6" fillId="0" borderId="1" xfId="3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4" fontId="6" fillId="0" borderId="1" xfId="3" quotePrefix="1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 vertical="center"/>
    </xf>
    <xf numFmtId="4" fontId="0" fillId="0" borderId="1" xfId="0" quotePrefix="1" applyNumberForma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5" borderId="0" xfId="1" applyFont="1" applyFill="1" applyBorder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tabSelected="1" topLeftCell="A31" workbookViewId="0">
      <selection activeCell="A40" sqref="A40:J40"/>
    </sheetView>
  </sheetViews>
  <sheetFormatPr defaultRowHeight="15"/>
  <cols>
    <col min="1" max="3" width="12" customWidth="1"/>
    <col min="4" max="4" width="40.7109375" customWidth="1"/>
    <col min="5" max="5" width="37.28515625" customWidth="1"/>
    <col min="6" max="6" width="13.7109375" customWidth="1"/>
    <col min="7" max="7" width="14.5703125" customWidth="1"/>
    <col min="8" max="8" width="13.7109375" customWidth="1"/>
    <col min="9" max="9" width="18.28515625" style="42" customWidth="1"/>
    <col min="10" max="10" width="13.7109375" customWidth="1"/>
  </cols>
  <sheetData>
    <row r="1" spans="1:11" ht="49.5" customHeight="1">
      <c r="E1" s="63" t="s">
        <v>89</v>
      </c>
      <c r="F1" s="63"/>
      <c r="G1" s="63"/>
      <c r="H1" s="63"/>
      <c r="I1" s="63"/>
    </row>
    <row r="2" spans="1:11">
      <c r="G2" s="8"/>
      <c r="H2" s="8" t="s">
        <v>0</v>
      </c>
      <c r="I2" s="8"/>
      <c r="J2" s="8"/>
    </row>
    <row r="3" spans="1:11" ht="45.75" customHeight="1">
      <c r="G3" s="62" t="s">
        <v>35</v>
      </c>
      <c r="H3" s="62"/>
      <c r="I3" s="62"/>
      <c r="J3" s="62"/>
      <c r="K3" s="7"/>
    </row>
    <row r="4" spans="1:11">
      <c r="H4" t="s">
        <v>1</v>
      </c>
    </row>
    <row r="6" spans="1:11">
      <c r="A6" s="59" t="s">
        <v>2</v>
      </c>
      <c r="B6" s="60"/>
      <c r="C6" s="60"/>
      <c r="D6" s="60"/>
      <c r="E6" s="60"/>
      <c r="F6" s="60"/>
      <c r="G6" s="60"/>
      <c r="H6" s="60"/>
      <c r="I6" s="60"/>
      <c r="J6" s="60"/>
    </row>
    <row r="7" spans="1:11">
      <c r="A7" s="59" t="s">
        <v>3</v>
      </c>
      <c r="B7" s="60"/>
      <c r="C7" s="60"/>
      <c r="D7" s="60"/>
      <c r="E7" s="60"/>
      <c r="F7" s="60"/>
      <c r="G7" s="60"/>
      <c r="H7" s="60"/>
      <c r="I7" s="60"/>
      <c r="J7" s="60"/>
    </row>
    <row r="8" spans="1:11">
      <c r="A8" s="1" t="s">
        <v>4</v>
      </c>
    </row>
    <row r="9" spans="1:11">
      <c r="A9" t="s">
        <v>5</v>
      </c>
      <c r="J9" s="2" t="s">
        <v>6</v>
      </c>
    </row>
    <row r="10" spans="1:11" ht="120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43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3">
        <v>9</v>
      </c>
      <c r="J11" s="4">
        <v>10</v>
      </c>
    </row>
    <row r="12" spans="1:11" ht="15.75">
      <c r="A12" s="20" t="s">
        <v>16</v>
      </c>
      <c r="B12" s="21" t="s">
        <v>17</v>
      </c>
      <c r="C12" s="21" t="s">
        <v>17</v>
      </c>
      <c r="D12" s="21" t="s">
        <v>18</v>
      </c>
      <c r="E12" s="21" t="s">
        <v>17</v>
      </c>
      <c r="F12" s="21" t="s">
        <v>17</v>
      </c>
      <c r="G12" s="48">
        <f>G16+G18+G17+G13+G15+G14</f>
        <v>200000</v>
      </c>
      <c r="H12" s="14">
        <f t="shared" ref="H12:J12" si="0">H16+H18+H17+H13+H15+H14</f>
        <v>0</v>
      </c>
      <c r="I12" s="48">
        <f t="shared" si="0"/>
        <v>579631</v>
      </c>
      <c r="J12" s="14">
        <f t="shared" si="0"/>
        <v>0</v>
      </c>
    </row>
    <row r="13" spans="1:11" ht="94.5">
      <c r="A13" s="38" t="s">
        <v>64</v>
      </c>
      <c r="B13" s="38" t="s">
        <v>65</v>
      </c>
      <c r="C13" s="39" t="s">
        <v>59</v>
      </c>
      <c r="D13" s="37" t="s">
        <v>66</v>
      </c>
      <c r="E13" s="29" t="s">
        <v>25</v>
      </c>
      <c r="F13" s="30">
        <v>2021</v>
      </c>
      <c r="G13" s="46"/>
      <c r="H13" s="31"/>
      <c r="I13" s="46">
        <v>13000</v>
      </c>
      <c r="J13" s="31"/>
    </row>
    <row r="14" spans="1:11" ht="63">
      <c r="A14" s="38" t="s">
        <v>84</v>
      </c>
      <c r="B14" s="38" t="s">
        <v>85</v>
      </c>
      <c r="C14" s="39" t="s">
        <v>86</v>
      </c>
      <c r="D14" s="37" t="s">
        <v>87</v>
      </c>
      <c r="E14" s="29" t="s">
        <v>25</v>
      </c>
      <c r="F14" s="30">
        <v>2021</v>
      </c>
      <c r="G14" s="46"/>
      <c r="H14" s="31"/>
      <c r="I14" s="46">
        <v>32000</v>
      </c>
      <c r="J14" s="31"/>
    </row>
    <row r="15" spans="1:11" ht="31.5">
      <c r="A15" s="38" t="s">
        <v>80</v>
      </c>
      <c r="B15" s="38" t="s">
        <v>81</v>
      </c>
      <c r="C15" s="39" t="s">
        <v>82</v>
      </c>
      <c r="D15" s="37" t="s">
        <v>83</v>
      </c>
      <c r="E15" s="29" t="s">
        <v>25</v>
      </c>
      <c r="F15" s="30">
        <v>2021</v>
      </c>
      <c r="G15" s="46"/>
      <c r="H15" s="31"/>
      <c r="I15" s="46">
        <v>32000</v>
      </c>
      <c r="J15" s="31"/>
    </row>
    <row r="16" spans="1:11" ht="94.5">
      <c r="A16" s="26" t="s">
        <v>37</v>
      </c>
      <c r="B16" s="27" t="s">
        <v>38</v>
      </c>
      <c r="C16" s="27" t="s">
        <v>39</v>
      </c>
      <c r="D16" s="28" t="s">
        <v>40</v>
      </c>
      <c r="E16" s="17" t="s">
        <v>45</v>
      </c>
      <c r="F16" s="16">
        <v>2021</v>
      </c>
      <c r="G16" s="50">
        <v>200000</v>
      </c>
      <c r="H16" s="19"/>
      <c r="I16" s="47">
        <v>30000</v>
      </c>
      <c r="J16" s="5"/>
    </row>
    <row r="17" spans="1:10" ht="63">
      <c r="A17" s="34" t="s">
        <v>50</v>
      </c>
      <c r="B17" s="34" t="s">
        <v>51</v>
      </c>
      <c r="C17" s="35" t="s">
        <v>19</v>
      </c>
      <c r="D17" s="33" t="s">
        <v>52</v>
      </c>
      <c r="E17" s="29" t="s">
        <v>25</v>
      </c>
      <c r="F17" s="30">
        <v>2021</v>
      </c>
      <c r="G17" s="51"/>
      <c r="H17" s="31"/>
      <c r="I17" s="46">
        <v>422631</v>
      </c>
      <c r="J17" s="5"/>
    </row>
    <row r="18" spans="1:10" ht="31.5">
      <c r="A18" s="22" t="s">
        <v>21</v>
      </c>
      <c r="B18" s="17" t="s">
        <v>22</v>
      </c>
      <c r="C18" s="17" t="s">
        <v>23</v>
      </c>
      <c r="D18" s="17" t="s">
        <v>24</v>
      </c>
      <c r="E18" s="17" t="s">
        <v>25</v>
      </c>
      <c r="F18" s="16">
        <v>2021</v>
      </c>
      <c r="G18" s="18">
        <v>0</v>
      </c>
      <c r="H18" s="19">
        <v>0</v>
      </c>
      <c r="I18" s="47">
        <v>50000</v>
      </c>
      <c r="J18" s="5"/>
    </row>
    <row r="19" spans="1:10" ht="47.25">
      <c r="A19" s="20" t="s">
        <v>27</v>
      </c>
      <c r="B19" s="21" t="s">
        <v>17</v>
      </c>
      <c r="C19" s="21" t="s">
        <v>17</v>
      </c>
      <c r="D19" s="21" t="s">
        <v>28</v>
      </c>
      <c r="E19" s="21" t="s">
        <v>17</v>
      </c>
      <c r="F19" s="21" t="s">
        <v>17</v>
      </c>
      <c r="G19" s="48">
        <f t="shared" ref="G19:H19" si="1">G22+G33+G31+G32+G23+G20+G24+G34+G25+G26+G27+G21+G29+G30+G28</f>
        <v>5500000</v>
      </c>
      <c r="H19" s="14">
        <f t="shared" si="1"/>
        <v>0</v>
      </c>
      <c r="I19" s="48">
        <f>I22+I33+I31+I32+I23+I20+I24+I34+I25+I26+I27+I21+I29+I30+I28</f>
        <v>4745057.4000000004</v>
      </c>
      <c r="J19" s="14">
        <f>J22+J33+J31+J32+J23+J20+J24+J34+J25+J26+J27+J21+J29+J30</f>
        <v>0</v>
      </c>
    </row>
    <row r="20" spans="1:10" ht="47.25">
      <c r="A20" s="38" t="s">
        <v>57</v>
      </c>
      <c r="B20" s="38" t="s">
        <v>58</v>
      </c>
      <c r="C20" s="39" t="s">
        <v>59</v>
      </c>
      <c r="D20" s="37" t="s">
        <v>60</v>
      </c>
      <c r="E20" s="17" t="s">
        <v>25</v>
      </c>
      <c r="F20" s="30">
        <v>2021</v>
      </c>
      <c r="G20" s="31">
        <v>0</v>
      </c>
      <c r="H20" s="31"/>
      <c r="I20" s="46">
        <v>23025</v>
      </c>
      <c r="J20" s="40"/>
    </row>
    <row r="21" spans="1:10" ht="15.75">
      <c r="A21" s="38" t="s">
        <v>72</v>
      </c>
      <c r="B21" s="38" t="s">
        <v>69</v>
      </c>
      <c r="C21" s="39" t="s">
        <v>70</v>
      </c>
      <c r="D21" s="37" t="s">
        <v>71</v>
      </c>
      <c r="E21" s="17" t="s">
        <v>25</v>
      </c>
      <c r="F21" s="30">
        <v>2021</v>
      </c>
      <c r="G21" s="31">
        <v>0</v>
      </c>
      <c r="H21" s="31"/>
      <c r="I21" s="46">
        <v>19000</v>
      </c>
      <c r="J21" s="40"/>
    </row>
    <row r="22" spans="1:10" ht="31.5">
      <c r="A22" s="15" t="s">
        <v>29</v>
      </c>
      <c r="B22" s="16" t="s">
        <v>30</v>
      </c>
      <c r="C22" s="16" t="s">
        <v>31</v>
      </c>
      <c r="D22" s="17" t="s">
        <v>32</v>
      </c>
      <c r="E22" s="17" t="s">
        <v>25</v>
      </c>
      <c r="F22" s="17" t="s">
        <v>26</v>
      </c>
      <c r="G22" s="18">
        <v>0</v>
      </c>
      <c r="H22" s="19">
        <v>0</v>
      </c>
      <c r="I22" s="47">
        <v>70916.399999999994</v>
      </c>
      <c r="J22" s="5">
        <v>0</v>
      </c>
    </row>
    <row r="23" spans="1:10" ht="78.75">
      <c r="A23" s="15" t="s">
        <v>29</v>
      </c>
      <c r="B23" s="16" t="s">
        <v>30</v>
      </c>
      <c r="C23" s="16" t="s">
        <v>31</v>
      </c>
      <c r="D23" s="17" t="s">
        <v>32</v>
      </c>
      <c r="E23" s="17" t="s">
        <v>56</v>
      </c>
      <c r="F23" s="16" t="s">
        <v>20</v>
      </c>
      <c r="G23" s="50">
        <v>50000</v>
      </c>
      <c r="H23" s="19"/>
      <c r="I23" s="47">
        <v>30000</v>
      </c>
      <c r="J23" s="5"/>
    </row>
    <row r="24" spans="1:10" ht="94.5">
      <c r="A24" s="15" t="s">
        <v>29</v>
      </c>
      <c r="B24" s="16" t="s">
        <v>30</v>
      </c>
      <c r="C24" s="16" t="s">
        <v>31</v>
      </c>
      <c r="D24" s="17" t="s">
        <v>32</v>
      </c>
      <c r="E24" s="17" t="s">
        <v>62</v>
      </c>
      <c r="F24" s="16">
        <v>2021</v>
      </c>
      <c r="G24" s="50">
        <v>500000</v>
      </c>
      <c r="H24" s="19"/>
      <c r="I24" s="46">
        <v>146500</v>
      </c>
      <c r="J24" s="5"/>
    </row>
    <row r="25" spans="1:10" ht="127.5">
      <c r="A25" s="15" t="s">
        <v>29</v>
      </c>
      <c r="B25" s="16" t="s">
        <v>30</v>
      </c>
      <c r="C25" s="16" t="s">
        <v>31</v>
      </c>
      <c r="D25" s="17" t="s">
        <v>32</v>
      </c>
      <c r="E25" s="41" t="s">
        <v>63</v>
      </c>
      <c r="F25" s="16" t="s">
        <v>20</v>
      </c>
      <c r="G25" s="50">
        <v>1500000</v>
      </c>
      <c r="H25" s="19"/>
      <c r="I25" s="46">
        <v>801470</v>
      </c>
      <c r="J25" s="5"/>
    </row>
    <row r="26" spans="1:10" ht="51">
      <c r="A26" s="15" t="s">
        <v>29</v>
      </c>
      <c r="B26" s="16" t="s">
        <v>30</v>
      </c>
      <c r="C26" s="16" t="s">
        <v>31</v>
      </c>
      <c r="D26" s="17" t="s">
        <v>32</v>
      </c>
      <c r="E26" s="41" t="s">
        <v>68</v>
      </c>
      <c r="F26" s="16" t="s">
        <v>20</v>
      </c>
      <c r="G26" s="50">
        <v>500000</v>
      </c>
      <c r="H26" s="19"/>
      <c r="I26" s="46">
        <v>350000</v>
      </c>
      <c r="J26" s="5"/>
    </row>
    <row r="27" spans="1:10" ht="89.25">
      <c r="A27" s="56" t="s">
        <v>29</v>
      </c>
      <c r="B27" s="55" t="s">
        <v>30</v>
      </c>
      <c r="C27" s="55" t="s">
        <v>31</v>
      </c>
      <c r="D27" s="55" t="s">
        <v>32</v>
      </c>
      <c r="E27" s="41" t="s">
        <v>79</v>
      </c>
      <c r="F27" s="16" t="s">
        <v>20</v>
      </c>
      <c r="G27" s="50">
        <v>400000</v>
      </c>
      <c r="H27" s="19"/>
      <c r="I27" s="46">
        <v>382000</v>
      </c>
      <c r="J27" s="5"/>
    </row>
    <row r="28" spans="1:10" ht="31.5">
      <c r="A28" s="56" t="s">
        <v>29</v>
      </c>
      <c r="B28" s="55" t="s">
        <v>30</v>
      </c>
      <c r="C28" s="55" t="s">
        <v>31</v>
      </c>
      <c r="D28" s="55" t="s">
        <v>32</v>
      </c>
      <c r="E28" s="17" t="s">
        <v>25</v>
      </c>
      <c r="F28" s="16">
        <v>2021</v>
      </c>
      <c r="G28" s="50"/>
      <c r="H28" s="19"/>
      <c r="I28" s="46">
        <v>21000</v>
      </c>
      <c r="J28" s="5"/>
    </row>
    <row r="29" spans="1:10" ht="90">
      <c r="A29" s="53" t="s">
        <v>73</v>
      </c>
      <c r="B29" s="34" t="s">
        <v>75</v>
      </c>
      <c r="C29" s="35" t="s">
        <v>48</v>
      </c>
      <c r="D29" s="54" t="s">
        <v>76</v>
      </c>
      <c r="E29" s="17" t="s">
        <v>25</v>
      </c>
      <c r="F29" s="16">
        <v>2021</v>
      </c>
      <c r="G29" s="50"/>
      <c r="H29" s="19"/>
      <c r="I29" s="46">
        <v>33036</v>
      </c>
      <c r="J29" s="5"/>
    </row>
    <row r="30" spans="1:10" ht="90">
      <c r="A30" s="53" t="s">
        <v>74</v>
      </c>
      <c r="B30" s="34" t="s">
        <v>77</v>
      </c>
      <c r="C30" s="35" t="s">
        <v>48</v>
      </c>
      <c r="D30" s="54" t="s">
        <v>78</v>
      </c>
      <c r="E30" s="17" t="s">
        <v>25</v>
      </c>
      <c r="F30" s="16">
        <v>2021</v>
      </c>
      <c r="G30" s="50"/>
      <c r="H30" s="19"/>
      <c r="I30" s="46">
        <v>297290</v>
      </c>
      <c r="J30" s="5"/>
    </row>
    <row r="31" spans="1:10" ht="78.75">
      <c r="A31" s="36" t="s">
        <v>46</v>
      </c>
      <c r="B31" s="36" t="s">
        <v>47</v>
      </c>
      <c r="C31" s="44" t="s">
        <v>48</v>
      </c>
      <c r="D31" s="32" t="s">
        <v>49</v>
      </c>
      <c r="E31" s="17" t="s">
        <v>25</v>
      </c>
      <c r="F31" s="16">
        <v>2021</v>
      </c>
      <c r="G31" s="18">
        <v>0</v>
      </c>
      <c r="H31" s="19"/>
      <c r="I31" s="46">
        <v>20810</v>
      </c>
      <c r="J31" s="5"/>
    </row>
    <row r="32" spans="1:10" ht="78.75">
      <c r="A32" s="36" t="s">
        <v>53</v>
      </c>
      <c r="B32" s="36" t="s">
        <v>54</v>
      </c>
      <c r="C32" s="44" t="s">
        <v>48</v>
      </c>
      <c r="D32" s="32" t="s">
        <v>55</v>
      </c>
      <c r="E32" s="17" t="s">
        <v>25</v>
      </c>
      <c r="F32" s="16">
        <v>2021</v>
      </c>
      <c r="G32" s="18">
        <v>0</v>
      </c>
      <c r="H32" s="19"/>
      <c r="I32" s="46">
        <v>10</v>
      </c>
      <c r="J32" s="5"/>
    </row>
    <row r="33" spans="1:10" ht="63.75">
      <c r="A33" s="26" t="s">
        <v>41</v>
      </c>
      <c r="B33" s="27" t="s">
        <v>42</v>
      </c>
      <c r="C33" s="27" t="s">
        <v>39</v>
      </c>
      <c r="D33" s="17" t="s">
        <v>43</v>
      </c>
      <c r="E33" s="41" t="s">
        <v>44</v>
      </c>
      <c r="F33" s="16">
        <v>2021</v>
      </c>
      <c r="G33" s="50">
        <v>50000</v>
      </c>
      <c r="H33" s="19">
        <v>0</v>
      </c>
      <c r="I33" s="46">
        <v>50000</v>
      </c>
      <c r="J33" s="5">
        <v>0</v>
      </c>
    </row>
    <row r="34" spans="1:10" ht="63">
      <c r="A34" s="34" t="s">
        <v>67</v>
      </c>
      <c r="B34" s="34" t="s">
        <v>51</v>
      </c>
      <c r="C34" s="35" t="s">
        <v>19</v>
      </c>
      <c r="D34" s="33" t="s">
        <v>52</v>
      </c>
      <c r="E34" s="41" t="s">
        <v>61</v>
      </c>
      <c r="F34" s="16" t="s">
        <v>20</v>
      </c>
      <c r="G34" s="50">
        <v>2500000</v>
      </c>
      <c r="H34" s="19"/>
      <c r="I34" s="46">
        <v>2500000</v>
      </c>
      <c r="J34" s="5"/>
    </row>
    <row r="35" spans="1:10" ht="15.75">
      <c r="A35" s="10">
        <v>3700000</v>
      </c>
      <c r="B35" s="11"/>
      <c r="C35" s="11"/>
      <c r="D35" s="12" t="s">
        <v>36</v>
      </c>
      <c r="E35" s="11"/>
      <c r="F35" s="11"/>
      <c r="G35" s="52"/>
      <c r="H35" s="13"/>
      <c r="I35" s="48">
        <f>I37+I36</f>
        <v>72319</v>
      </c>
      <c r="J35" s="9"/>
    </row>
    <row r="36" spans="1:10" s="58" customFormat="1" ht="47.25">
      <c r="A36" s="38" t="s">
        <v>88</v>
      </c>
      <c r="B36" s="38" t="s">
        <v>58</v>
      </c>
      <c r="C36" s="39" t="s">
        <v>59</v>
      </c>
      <c r="D36" s="37" t="s">
        <v>60</v>
      </c>
      <c r="E36" s="17" t="s">
        <v>25</v>
      </c>
      <c r="F36" s="30">
        <v>2021</v>
      </c>
      <c r="G36" s="51"/>
      <c r="H36" s="31"/>
      <c r="I36" s="46">
        <v>36000</v>
      </c>
      <c r="J36" s="57"/>
    </row>
    <row r="37" spans="1:10" ht="31.5">
      <c r="A37" s="15">
        <v>3717520</v>
      </c>
      <c r="B37" s="16">
        <v>7520</v>
      </c>
      <c r="C37" s="45" t="s">
        <v>23</v>
      </c>
      <c r="D37" s="17" t="s">
        <v>24</v>
      </c>
      <c r="E37" s="17" t="s">
        <v>25</v>
      </c>
      <c r="F37" s="16">
        <v>2021</v>
      </c>
      <c r="G37" s="50"/>
      <c r="H37" s="19"/>
      <c r="I37" s="47">
        <v>36319</v>
      </c>
      <c r="J37" s="5"/>
    </row>
    <row r="38" spans="1:10" ht="18.75">
      <c r="A38" s="23" t="s">
        <v>34</v>
      </c>
      <c r="B38" s="23" t="s">
        <v>34</v>
      </c>
      <c r="C38" s="23" t="s">
        <v>34</v>
      </c>
      <c r="D38" s="24" t="s">
        <v>33</v>
      </c>
      <c r="E38" s="24" t="s">
        <v>34</v>
      </c>
      <c r="F38" s="24" t="s">
        <v>34</v>
      </c>
      <c r="G38" s="49">
        <f>G12+G19+G35</f>
        <v>5700000</v>
      </c>
      <c r="H38" s="25" t="s">
        <v>34</v>
      </c>
      <c r="I38" s="49">
        <f>I12+I19+I35</f>
        <v>5397007.4000000004</v>
      </c>
      <c r="J38" s="6" t="s">
        <v>34</v>
      </c>
    </row>
    <row r="40" spans="1:10" ht="18.75">
      <c r="A40" s="61" t="s">
        <v>90</v>
      </c>
      <c r="B40" s="61"/>
      <c r="C40" s="61"/>
      <c r="D40" s="61"/>
      <c r="E40" s="61"/>
      <c r="F40" s="61"/>
      <c r="G40" s="61"/>
      <c r="H40" s="61"/>
      <c r="I40" s="61"/>
      <c r="J40" s="61"/>
    </row>
  </sheetData>
  <mergeCells count="5">
    <mergeCell ref="A6:J6"/>
    <mergeCell ref="A7:J7"/>
    <mergeCell ref="A40:J40"/>
    <mergeCell ref="G3:J3"/>
    <mergeCell ref="E1:I1"/>
  </mergeCells>
  <pageMargins left="0.81" right="0.196850393700787" top="0.39370078740157499" bottom="0.196850393700787" header="0" footer="0"/>
  <pageSetup paperSize="9" scale="4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2021-07-22T13:18:32Z</cp:lastPrinted>
  <dcterms:created xsi:type="dcterms:W3CDTF">2020-12-22T09:26:06Z</dcterms:created>
  <dcterms:modified xsi:type="dcterms:W3CDTF">2021-11-16T06:33:53Z</dcterms:modified>
</cp:coreProperties>
</file>